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<sst xmlns="http://schemas.openxmlformats.org/spreadsheetml/2006/main" count="36" uniqueCount="31">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</sst>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66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5" xfId="73" applyNumberFormat="1" applyFont="1" applyBorder="1" applyAlignment="1">
      <alignment horizontal="right" vertical="center"/>
    </xf>
    <xf numFmtId="4" fontId="8" fillId="0" borderId="5" xfId="73" applyNumberFormat="1" applyFont="1" applyBorder="1" applyAlignment="1">
      <alignment horizontal="right" vertical="center"/>
    </xf>
    <xf numFmtId="4" fontId="8" fillId="0" borderId="5" xfId="73" applyNumberFormat="1" applyFont="1" applyBorder="1" applyAlignment="1">
      <alignment horizontal="right" vertical="center"/>
    </xf>
    <xf numFmtId="4" fontId="8" fillId="0" borderId="5" xfId="73" applyNumberFormat="1" applyFont="1" applyBorder="1" applyAlignment="1">
      <alignment horizontal="right" vertical="center"/>
    </xf>
    <xf numFmtId="4" fontId="8" fillId="0" borderId="5" xfId="73" applyNumberFormat="1" applyFont="1" applyBorder="1" applyAlignment="1">
      <alignment horizontal="right" vertical="center"/>
    </xf>
    <xf numFmtId="4" fontId="8" fillId="0" borderId="5" xfId="73" applyNumberFormat="1" applyFont="1" applyBorder="1" applyAlignment="1">
      <alignment horizontal="right" vertical="center"/>
    </xf>
  </cellXfs>
  <cellStyles count="74">
    <cellStyle name="Millares 2" xfId="2"/>
    <cellStyle name="Millares 2 10" xfId="60"/>
    <cellStyle name="Millares 2 11" xfId="67"/>
    <cellStyle name="Millares 2 2" xfId="7"/>
    <cellStyle name="Millares 2 2 10" xfId="72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2 9" xfId="65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10" xfId="71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illares 3 9" xfId="64"/>
    <cellStyle name="Moneda" xfId="10" builtinId="4"/>
    <cellStyle name="Moneda 10" xfId="59"/>
    <cellStyle name="Moneda 11" xfId="66"/>
    <cellStyle name="Moneda 12" xfId="73"/>
    <cellStyle name="Moneda 2" xfId="3"/>
    <cellStyle name="Moneda 2 10" xfId="61"/>
    <cellStyle name="Moneda 2 11" xfId="68"/>
    <cellStyle name="Moneda 2 2" xfId="5"/>
    <cellStyle name="Moneda 2 2 10" xfId="70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2 9" xfId="63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10" xfId="69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3 9" xfId="62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23" sqref="F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29844651</v>
      </c>
      <c r="C8" s="12">
        <f t="shared" ref="C8:G8" si="0">+C10</f>
        <v>1616103</v>
      </c>
      <c r="D8" s="12">
        <f t="shared" si="0"/>
        <v>31460754</v>
      </c>
      <c r="E8" s="12">
        <f t="shared" si="0"/>
        <v>12051099.460000001</v>
      </c>
      <c r="F8" s="12">
        <f t="shared" si="0"/>
        <v>11057318.1</v>
      </c>
      <c r="G8" s="12">
        <f t="shared" si="0"/>
        <v>19409654.539999999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29844651</v>
      </c>
      <c r="C10" s="41">
        <v>1616103</v>
      </c>
      <c r="D10" s="22">
        <f>+B10+C10</f>
        <v>31460754</v>
      </c>
      <c r="E10" s="42">
        <v>12051099.460000001</v>
      </c>
      <c r="F10" s="43">
        <v>11057318.1</v>
      </c>
      <c r="G10" s="23">
        <f>+D10-E10</f>
        <v>19409654.539999999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27952008</v>
      </c>
      <c r="C21" s="12">
        <f t="shared" si="4"/>
        <v>1616103</v>
      </c>
      <c r="D21" s="12">
        <f t="shared" si="4"/>
        <v>29568111</v>
      </c>
      <c r="E21" s="12">
        <f t="shared" si="4"/>
        <v>12051099.470000001</v>
      </c>
      <c r="F21" s="12">
        <f t="shared" si="4"/>
        <v>11714190.66</v>
      </c>
      <c r="G21" s="12">
        <f t="shared" si="4"/>
        <v>17517011.530000001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24">
        <v>27952008</v>
      </c>
      <c r="C23" s="44">
        <v>1616103</v>
      </c>
      <c r="D23" s="12">
        <f t="shared" ref="D23:D28" si="5">SUM(B23:C23)</f>
        <v>29568111</v>
      </c>
      <c r="E23" s="45">
        <v>12051099.470000001</v>
      </c>
      <c r="F23" s="46">
        <v>11714190.66</v>
      </c>
      <c r="G23" s="23">
        <f>+D23-E23</f>
        <v>17517011.530000001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57796659</v>
      </c>
      <c r="C34" s="12">
        <f t="shared" si="7"/>
        <v>3232206</v>
      </c>
      <c r="D34" s="12">
        <f t="shared" si="7"/>
        <v>61028865</v>
      </c>
      <c r="E34" s="12">
        <f t="shared" si="7"/>
        <v>24102198.93</v>
      </c>
      <c r="F34" s="12">
        <f t="shared" si="7"/>
        <v>22771508.759999998</v>
      </c>
      <c r="G34" s="12">
        <f t="shared" si="7"/>
        <v>36926666.07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2021-07-12T20:19:50Z</dcterms:modified>
</cp:coreProperties>
</file>